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6155" windowHeight="10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8" i="1"/>
  <c r="B22"/>
  <c r="D29"/>
  <c r="B11"/>
  <c r="B7"/>
  <c r="D14"/>
  <c r="D11"/>
  <c r="D9"/>
  <c r="D6"/>
  <c r="G7"/>
  <c r="G10"/>
  <c r="I14"/>
  <c r="I11"/>
  <c r="I6"/>
</calcChain>
</file>

<file path=xl/sharedStrings.xml><?xml version="1.0" encoding="utf-8"?>
<sst xmlns="http://schemas.openxmlformats.org/spreadsheetml/2006/main" count="97" uniqueCount="87">
  <si>
    <t>2019년 세입세출 결산 및 2020년 세입세출 예산공고</t>
    <phoneticPr fontId="1" type="noConversion"/>
  </si>
  <si>
    <t>세입</t>
    <phoneticPr fontId="1" type="noConversion"/>
  </si>
  <si>
    <t>계</t>
    <phoneticPr fontId="1" type="noConversion"/>
  </si>
  <si>
    <t>세출</t>
    <phoneticPr fontId="1" type="noConversion"/>
  </si>
  <si>
    <t>1.이월금</t>
    <phoneticPr fontId="1" type="noConversion"/>
  </si>
  <si>
    <t>2.보조금수입</t>
    <phoneticPr fontId="1" type="noConversion"/>
  </si>
  <si>
    <t>3.사업수입</t>
    <phoneticPr fontId="1" type="noConversion"/>
  </si>
  <si>
    <t>4.후원금수입</t>
    <phoneticPr fontId="1" type="noConversion"/>
  </si>
  <si>
    <t>5.자부담수입</t>
    <phoneticPr fontId="1" type="noConversion"/>
  </si>
  <si>
    <t>6.전입금</t>
    <phoneticPr fontId="1" type="noConversion"/>
  </si>
  <si>
    <t>7.잡수입</t>
    <phoneticPr fontId="1" type="noConversion"/>
  </si>
  <si>
    <t>1.사무비</t>
    <phoneticPr fontId="1" type="noConversion"/>
  </si>
  <si>
    <t>2.재산조정비</t>
    <phoneticPr fontId="1" type="noConversion"/>
  </si>
  <si>
    <t>3.교통비</t>
    <phoneticPr fontId="1" type="noConversion"/>
  </si>
  <si>
    <t>5.생계비</t>
    <phoneticPr fontId="1" type="noConversion"/>
  </si>
  <si>
    <t>4.사업비</t>
    <phoneticPr fontId="1" type="noConversion"/>
  </si>
  <si>
    <t>6.후원금</t>
    <phoneticPr fontId="1" type="noConversion"/>
  </si>
  <si>
    <t>7.자부담</t>
    <phoneticPr fontId="1" type="noConversion"/>
  </si>
  <si>
    <t>8.전입금</t>
    <phoneticPr fontId="1" type="noConversion"/>
  </si>
  <si>
    <t>9.잡지출</t>
    <phoneticPr fontId="1" type="noConversion"/>
  </si>
  <si>
    <t>(단 위 : 원)</t>
    <phoneticPr fontId="1" type="noConversion"/>
  </si>
  <si>
    <t>세  입</t>
    <phoneticPr fontId="1" type="noConversion"/>
  </si>
  <si>
    <t>1.이월금</t>
    <phoneticPr fontId="1" type="noConversion"/>
  </si>
  <si>
    <t>2.보조금수입</t>
    <phoneticPr fontId="1" type="noConversion"/>
  </si>
  <si>
    <t>운영보조금수입</t>
    <phoneticPr fontId="1" type="noConversion"/>
  </si>
  <si>
    <t>3.사업수입</t>
    <phoneticPr fontId="1" type="noConversion"/>
  </si>
  <si>
    <t>4.후원금수입</t>
    <phoneticPr fontId="1" type="noConversion"/>
  </si>
  <si>
    <t>5.전입금</t>
    <phoneticPr fontId="1" type="noConversion"/>
  </si>
  <si>
    <t>세 출</t>
    <phoneticPr fontId="1" type="noConversion"/>
  </si>
  <si>
    <t>1.사무비</t>
    <phoneticPr fontId="1" type="noConversion"/>
  </si>
  <si>
    <t>2.재산조정비</t>
    <phoneticPr fontId="1" type="noConversion"/>
  </si>
  <si>
    <t>시설장비유지비</t>
    <phoneticPr fontId="1" type="noConversion"/>
  </si>
  <si>
    <t>3.교통비</t>
    <phoneticPr fontId="1" type="noConversion"/>
  </si>
  <si>
    <t>4.사업비</t>
    <phoneticPr fontId="1" type="noConversion"/>
  </si>
  <si>
    <t>5.생계비</t>
    <phoneticPr fontId="1" type="noConversion"/>
  </si>
  <si>
    <t>6.후원금</t>
    <phoneticPr fontId="1" type="noConversion"/>
  </si>
  <si>
    <t>7.자부담</t>
    <phoneticPr fontId="1" type="noConversion"/>
  </si>
  <si>
    <t>8.전입금</t>
    <phoneticPr fontId="1" type="noConversion"/>
  </si>
  <si>
    <t>9.잡지출</t>
    <phoneticPr fontId="1" type="noConversion"/>
  </si>
  <si>
    <t>㉮인건비</t>
    <phoneticPr fontId="1" type="noConversion"/>
  </si>
  <si>
    <t>㉯운영비</t>
    <phoneticPr fontId="1" type="noConversion"/>
  </si>
  <si>
    <t>㉯홍보비</t>
    <phoneticPr fontId="1" type="noConversion"/>
  </si>
  <si>
    <t>㉯의료비</t>
    <phoneticPr fontId="1" type="noConversion"/>
  </si>
  <si>
    <t>㉮시설장비유지비</t>
    <phoneticPr fontId="1" type="noConversion"/>
  </si>
  <si>
    <t>㉮교통비</t>
    <phoneticPr fontId="1" type="noConversion"/>
  </si>
  <si>
    <t>㉮학습지원비</t>
    <phoneticPr fontId="1" type="noConversion"/>
  </si>
  <si>
    <t>㉮생계비</t>
    <phoneticPr fontId="1" type="noConversion"/>
  </si>
  <si>
    <t>㉮기타예금이자수입</t>
    <phoneticPr fontId="1" type="noConversion"/>
  </si>
  <si>
    <t>㉯후원금예금이자수입</t>
    <phoneticPr fontId="1" type="noConversion"/>
  </si>
  <si>
    <t>㉯비수급자생계비</t>
    <phoneticPr fontId="1" type="noConversion"/>
  </si>
  <si>
    <t>㉯비수급자 생계비 수입</t>
    <phoneticPr fontId="1" type="noConversion"/>
  </si>
  <si>
    <t>㉯치료회복기금사업</t>
    <phoneticPr fontId="1" type="noConversion"/>
  </si>
  <si>
    <t>㉰생활지원비</t>
    <phoneticPr fontId="1" type="noConversion"/>
  </si>
  <si>
    <t>㉰기능보강</t>
    <phoneticPr fontId="1" type="noConversion"/>
  </si>
  <si>
    <t>㉱직업훈련비</t>
    <phoneticPr fontId="1" type="noConversion"/>
  </si>
  <si>
    <t>㉲프로그램</t>
    <phoneticPr fontId="1" type="noConversion"/>
  </si>
  <si>
    <t>㉳성폭력의료비</t>
    <phoneticPr fontId="1" type="noConversion"/>
  </si>
  <si>
    <t>㉴치료회복기금</t>
    <phoneticPr fontId="1" type="noConversion"/>
  </si>
  <si>
    <t>㉵기능보강</t>
    <phoneticPr fontId="1" type="noConversion"/>
  </si>
  <si>
    <t>㉶퇴소자립금</t>
    <phoneticPr fontId="1" type="noConversion"/>
  </si>
  <si>
    <t>㉮비수급자생계비</t>
    <phoneticPr fontId="1" type="noConversion"/>
  </si>
  <si>
    <t>㉮기타잡지출</t>
    <phoneticPr fontId="1" type="noConversion"/>
  </si>
  <si>
    <t>㉮지정후원금</t>
    <phoneticPr fontId="1" type="noConversion"/>
  </si>
  <si>
    <t>㉮성폭력의료비</t>
    <phoneticPr fontId="1" type="noConversion"/>
  </si>
  <si>
    <t>㉮법인 전입금</t>
    <phoneticPr fontId="1" type="noConversion"/>
  </si>
  <si>
    <t>㉱퇴소자립금</t>
    <phoneticPr fontId="1" type="noConversion"/>
  </si>
  <si>
    <t>(단  위 : 원)</t>
    <phoneticPr fontId="1" type="noConversion"/>
  </si>
  <si>
    <t>㉱직업훈련비</t>
    <phoneticPr fontId="1" type="noConversion"/>
  </si>
  <si>
    <t>㉲프로그램</t>
    <phoneticPr fontId="1" type="noConversion"/>
  </si>
  <si>
    <t>㉳성폭력의료비</t>
    <phoneticPr fontId="1" type="noConversion"/>
  </si>
  <si>
    <t>㉴치료회복기금</t>
    <phoneticPr fontId="1" type="noConversion"/>
  </si>
  <si>
    <t>㉵기능보강</t>
    <phoneticPr fontId="1" type="noConversion"/>
  </si>
  <si>
    <t>㉮기타잡지출</t>
    <phoneticPr fontId="1" type="noConversion"/>
  </si>
  <si>
    <t>㉯잡지출</t>
    <phoneticPr fontId="1" type="noConversion"/>
  </si>
  <si>
    <t>㉯잡지출</t>
    <phoneticPr fontId="1" type="noConversion"/>
  </si>
  <si>
    <t>㉰비수급자생계비 수입</t>
    <phoneticPr fontId="1" type="noConversion"/>
  </si>
  <si>
    <t>㉮성폭력의료비</t>
    <phoneticPr fontId="1" type="noConversion"/>
  </si>
  <si>
    <t>㉯치료회복기금사업</t>
    <phoneticPr fontId="1" type="noConversion"/>
  </si>
  <si>
    <t>㉰기능보강</t>
    <phoneticPr fontId="1" type="noConversion"/>
  </si>
  <si>
    <t>㉮지정후원금</t>
    <phoneticPr fontId="1" type="noConversion"/>
  </si>
  <si>
    <t>㉯비지정후원금</t>
    <phoneticPr fontId="1" type="noConversion"/>
  </si>
  <si>
    <t>㉮자부담</t>
    <phoneticPr fontId="1" type="noConversion"/>
  </si>
  <si>
    <t>㉮법인 전입금</t>
    <phoneticPr fontId="1" type="noConversion"/>
  </si>
  <si>
    <t>목포여성장애인성폭력상담소 2019년도 시설결산공고</t>
    <phoneticPr fontId="1" type="noConversion"/>
  </si>
  <si>
    <t>목포여성장애인성폭력상담소 2020년도 시설예산공고</t>
    <phoneticPr fontId="1" type="noConversion"/>
  </si>
  <si>
    <t>㉮국고보조금 수입</t>
    <phoneticPr fontId="1" type="noConversion"/>
  </si>
  <si>
    <t>㉯시도보조금 수입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</si>
</sst>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2" fillId="3" borderId="1" xfId="1" applyFont="1" applyFill="1" applyBorder="1" applyAlignment="1">
      <alignment horizontal="center" vertical="center"/>
    </xf>
    <xf numFmtId="41" fontId="2" fillId="2" borderId="1" xfId="1" applyFont="1" applyFill="1" applyBorder="1">
      <alignment vertical="center"/>
    </xf>
    <xf numFmtId="41" fontId="0" fillId="0" borderId="1" xfId="1" applyFont="1" applyBorder="1">
      <alignment vertical="center"/>
    </xf>
    <xf numFmtId="41" fontId="0" fillId="0" borderId="0" xfId="1" applyFont="1">
      <alignment vertical="center"/>
    </xf>
    <xf numFmtId="41" fontId="0" fillId="3" borderId="1" xfId="1" applyFont="1" applyFill="1" applyBorder="1" applyAlignment="1">
      <alignment horizontal="center" vertical="center"/>
    </xf>
    <xf numFmtId="41" fontId="0" fillId="2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B9" sqref="B9"/>
    </sheetView>
  </sheetViews>
  <sheetFormatPr defaultRowHeight="16.5"/>
  <cols>
    <col min="1" max="1" width="22" bestFit="1" customWidth="1"/>
    <col min="2" max="2" width="14.875" style="14" bestFit="1" customWidth="1"/>
    <col min="3" max="3" width="17.25" bestFit="1" customWidth="1"/>
    <col min="4" max="4" width="22.625" style="14" customWidth="1"/>
    <col min="6" max="6" width="22.75" bestFit="1" customWidth="1"/>
    <col min="7" max="7" width="14.875" style="14" bestFit="1" customWidth="1"/>
    <col min="8" max="8" width="19.875" customWidth="1"/>
    <col min="9" max="9" width="14.5" style="14" customWidth="1"/>
  </cols>
  <sheetData>
    <row r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10" t="s">
        <v>83</v>
      </c>
      <c r="B2" s="10"/>
      <c r="C2" s="10"/>
      <c r="D2" s="10"/>
      <c r="E2" s="4"/>
      <c r="F2" s="8" t="s">
        <v>84</v>
      </c>
      <c r="G2" s="8"/>
      <c r="H2" s="8"/>
      <c r="I2" s="8"/>
    </row>
    <row r="3" spans="1:9">
      <c r="A3" s="7" t="s">
        <v>20</v>
      </c>
      <c r="B3" s="7"/>
      <c r="C3" s="7"/>
      <c r="D3" s="7"/>
      <c r="F3" s="7" t="s">
        <v>66</v>
      </c>
      <c r="G3" s="7"/>
      <c r="H3" s="7"/>
      <c r="I3" s="7"/>
    </row>
    <row r="4" spans="1:9">
      <c r="A4" s="9" t="s">
        <v>1</v>
      </c>
      <c r="B4" s="9"/>
      <c r="C4" s="9" t="s">
        <v>3</v>
      </c>
      <c r="D4" s="9"/>
      <c r="F4" s="6" t="s">
        <v>21</v>
      </c>
      <c r="G4" s="6"/>
      <c r="H4" s="6" t="s">
        <v>28</v>
      </c>
      <c r="I4" s="6"/>
    </row>
    <row r="5" spans="1:9">
      <c r="A5" s="5" t="s">
        <v>2</v>
      </c>
      <c r="B5" s="15"/>
      <c r="C5" s="5" t="s">
        <v>2</v>
      </c>
      <c r="D5" s="15"/>
      <c r="F5" s="3" t="s">
        <v>2</v>
      </c>
      <c r="G5" s="11"/>
      <c r="H5" s="3" t="s">
        <v>2</v>
      </c>
      <c r="I5" s="11"/>
    </row>
    <row r="6" spans="1:9">
      <c r="A6" s="2" t="s">
        <v>4</v>
      </c>
      <c r="B6" s="16">
        <v>0</v>
      </c>
      <c r="C6" s="2" t="s">
        <v>11</v>
      </c>
      <c r="D6" s="12">
        <f>SUM(D7:D8)</f>
        <v>136938250</v>
      </c>
      <c r="F6" s="2" t="s">
        <v>22</v>
      </c>
      <c r="G6" s="12">
        <v>0</v>
      </c>
      <c r="H6" s="2" t="s">
        <v>29</v>
      </c>
      <c r="I6" s="12">
        <f>I7+I8</f>
        <v>146016000</v>
      </c>
    </row>
    <row r="7" spans="1:9">
      <c r="A7" s="2" t="s">
        <v>5</v>
      </c>
      <c r="B7" s="12">
        <f>SUM(B8:B10)</f>
        <v>146161000</v>
      </c>
      <c r="C7" s="1" t="s">
        <v>39</v>
      </c>
      <c r="D7" s="13">
        <v>125871200</v>
      </c>
      <c r="F7" s="2" t="s">
        <v>23</v>
      </c>
      <c r="G7" s="12">
        <f>SUM(G8:G9)</f>
        <v>158046000</v>
      </c>
      <c r="H7" s="1" t="s">
        <v>39</v>
      </c>
      <c r="I7" s="13">
        <v>131614000</v>
      </c>
    </row>
    <row r="8" spans="1:9">
      <c r="A8" s="1" t="s">
        <v>85</v>
      </c>
      <c r="B8" s="13">
        <v>144516000</v>
      </c>
      <c r="C8" s="1" t="s">
        <v>40</v>
      </c>
      <c r="D8" s="13">
        <v>11067050</v>
      </c>
      <c r="F8" s="1" t="s">
        <v>24</v>
      </c>
      <c r="G8" s="13">
        <v>158046000</v>
      </c>
      <c r="H8" s="1" t="s">
        <v>40</v>
      </c>
      <c r="I8" s="13">
        <v>14402000</v>
      </c>
    </row>
    <row r="9" spans="1:9">
      <c r="A9" s="1" t="s">
        <v>86</v>
      </c>
      <c r="B9" s="13">
        <v>1645000</v>
      </c>
      <c r="C9" s="2" t="s">
        <v>12</v>
      </c>
      <c r="D9" s="12">
        <f>SUM(D10)</f>
        <v>0</v>
      </c>
      <c r="F9" s="1" t="s">
        <v>50</v>
      </c>
      <c r="G9" s="13"/>
      <c r="H9" s="2" t="s">
        <v>30</v>
      </c>
      <c r="I9" s="12"/>
    </row>
    <row r="10" spans="1:9">
      <c r="A10" s="1" t="s">
        <v>75</v>
      </c>
      <c r="B10" s="13"/>
      <c r="C10" s="1" t="s">
        <v>43</v>
      </c>
      <c r="D10" s="13"/>
      <c r="F10" s="2" t="s">
        <v>25</v>
      </c>
      <c r="G10" s="12">
        <f>SUM(G11:G14)</f>
        <v>5474000</v>
      </c>
      <c r="H10" s="1" t="s">
        <v>31</v>
      </c>
      <c r="I10" s="13"/>
    </row>
    <row r="11" spans="1:9">
      <c r="A11" s="2" t="s">
        <v>6</v>
      </c>
      <c r="B11" s="12">
        <f>SUM(B12:B14)</f>
        <v>5385000</v>
      </c>
      <c r="C11" s="2" t="s">
        <v>13</v>
      </c>
      <c r="D11" s="12">
        <f>SUM(D12:D13)</f>
        <v>9342920</v>
      </c>
      <c r="F11" s="1" t="s">
        <v>63</v>
      </c>
      <c r="G11" s="13">
        <v>3150000</v>
      </c>
      <c r="H11" s="2" t="s">
        <v>32</v>
      </c>
      <c r="I11" s="12">
        <f>I12+I13</f>
        <v>12030000</v>
      </c>
    </row>
    <row r="12" spans="1:9">
      <c r="A12" s="1" t="s">
        <v>76</v>
      </c>
      <c r="B12" s="13">
        <v>3150000</v>
      </c>
      <c r="C12" s="1" t="s">
        <v>44</v>
      </c>
      <c r="D12" s="13">
        <v>9342920</v>
      </c>
      <c r="F12" s="1" t="s">
        <v>51</v>
      </c>
      <c r="G12" s="13">
        <v>2324000</v>
      </c>
      <c r="H12" s="1" t="s">
        <v>44</v>
      </c>
      <c r="I12" s="13">
        <v>10730000</v>
      </c>
    </row>
    <row r="13" spans="1:9">
      <c r="A13" s="1" t="s">
        <v>77</v>
      </c>
      <c r="B13" s="13">
        <v>2235000</v>
      </c>
      <c r="C13" s="1" t="s">
        <v>41</v>
      </c>
      <c r="D13" s="13"/>
      <c r="F13" s="1" t="s">
        <v>53</v>
      </c>
      <c r="G13" s="13"/>
      <c r="H13" s="1" t="s">
        <v>41</v>
      </c>
      <c r="I13" s="13">
        <v>1300000</v>
      </c>
    </row>
    <row r="14" spans="1:9">
      <c r="A14" s="1" t="s">
        <v>78</v>
      </c>
      <c r="B14" s="13"/>
      <c r="C14" s="2" t="s">
        <v>15</v>
      </c>
      <c r="D14" s="12">
        <f>SUM(D15:D22)</f>
        <v>5385000</v>
      </c>
      <c r="F14" s="1" t="s">
        <v>65</v>
      </c>
      <c r="G14" s="13"/>
      <c r="H14" s="2" t="s">
        <v>33</v>
      </c>
      <c r="I14" s="12">
        <f>SUM(I15:I23)</f>
        <v>5474000</v>
      </c>
    </row>
    <row r="15" spans="1:9">
      <c r="A15" s="2" t="s">
        <v>7</v>
      </c>
      <c r="B15" s="12"/>
      <c r="C15" s="1" t="s">
        <v>45</v>
      </c>
      <c r="D15" s="13"/>
      <c r="F15" s="2" t="s">
        <v>26</v>
      </c>
      <c r="G15" s="12"/>
      <c r="H15" s="1" t="s">
        <v>45</v>
      </c>
      <c r="I15" s="13"/>
    </row>
    <row r="16" spans="1:9">
      <c r="A16" s="1" t="s">
        <v>79</v>
      </c>
      <c r="B16" s="13"/>
      <c r="C16" s="1" t="s">
        <v>42</v>
      </c>
      <c r="D16" s="13"/>
      <c r="F16" s="1" t="s">
        <v>62</v>
      </c>
      <c r="G16" s="13"/>
      <c r="H16" s="1" t="s">
        <v>42</v>
      </c>
      <c r="I16" s="13"/>
    </row>
    <row r="17" spans="1:9">
      <c r="A17" s="1" t="s">
        <v>80</v>
      </c>
      <c r="B17" s="13"/>
      <c r="C17" s="1" t="s">
        <v>52</v>
      </c>
      <c r="D17" s="13"/>
      <c r="F17" s="2" t="s">
        <v>27</v>
      </c>
      <c r="G17" s="12"/>
      <c r="H17" s="1" t="s">
        <v>52</v>
      </c>
      <c r="I17" s="13"/>
    </row>
    <row r="18" spans="1:9">
      <c r="A18" s="2" t="s">
        <v>8</v>
      </c>
      <c r="B18" s="12">
        <f>SUM(B19)</f>
        <v>120170</v>
      </c>
      <c r="C18" s="1" t="s">
        <v>54</v>
      </c>
      <c r="D18" s="13"/>
      <c r="F18" s="1" t="s">
        <v>64</v>
      </c>
      <c r="G18" s="13"/>
      <c r="H18" s="1" t="s">
        <v>67</v>
      </c>
      <c r="I18" s="13"/>
    </row>
    <row r="19" spans="1:9">
      <c r="A19" s="1" t="s">
        <v>81</v>
      </c>
      <c r="B19" s="13">
        <v>120170</v>
      </c>
      <c r="C19" s="1" t="s">
        <v>55</v>
      </c>
      <c r="D19" s="13"/>
      <c r="F19" s="1"/>
      <c r="G19" s="13"/>
      <c r="H19" s="1" t="s">
        <v>68</v>
      </c>
      <c r="I19" s="13"/>
    </row>
    <row r="20" spans="1:9">
      <c r="A20" s="2" t="s">
        <v>9</v>
      </c>
      <c r="B20" s="12"/>
      <c r="C20" s="1" t="s">
        <v>56</v>
      </c>
      <c r="D20" s="13">
        <v>3150000</v>
      </c>
      <c r="F20" s="1"/>
      <c r="G20" s="13"/>
      <c r="H20" s="1" t="s">
        <v>69</v>
      </c>
      <c r="I20" s="13">
        <v>3150000</v>
      </c>
    </row>
    <row r="21" spans="1:9">
      <c r="A21" s="1" t="s">
        <v>82</v>
      </c>
      <c r="B21" s="13"/>
      <c r="C21" s="1" t="s">
        <v>57</v>
      </c>
      <c r="D21" s="13">
        <v>2235000</v>
      </c>
      <c r="F21" s="1"/>
      <c r="G21" s="13"/>
      <c r="H21" s="1" t="s">
        <v>70</v>
      </c>
      <c r="I21" s="13">
        <v>2324000</v>
      </c>
    </row>
    <row r="22" spans="1:9">
      <c r="A22" s="2" t="s">
        <v>10</v>
      </c>
      <c r="B22" s="12">
        <f>SUM(B23:B24)</f>
        <v>43031</v>
      </c>
      <c r="C22" s="1" t="s">
        <v>58</v>
      </c>
      <c r="D22" s="13"/>
      <c r="F22" s="1"/>
      <c r="G22" s="13"/>
      <c r="H22" s="1" t="s">
        <v>71</v>
      </c>
      <c r="I22" s="13"/>
    </row>
    <row r="23" spans="1:9">
      <c r="A23" s="1" t="s">
        <v>47</v>
      </c>
      <c r="B23" s="13">
        <v>43031</v>
      </c>
      <c r="C23" s="2" t="s">
        <v>14</v>
      </c>
      <c r="D23" s="12"/>
      <c r="F23" s="1"/>
      <c r="G23" s="13"/>
      <c r="H23" s="1" t="s">
        <v>59</v>
      </c>
      <c r="I23" s="13"/>
    </row>
    <row r="24" spans="1:9">
      <c r="A24" s="1" t="s">
        <v>48</v>
      </c>
      <c r="B24" s="13"/>
      <c r="C24" s="1" t="s">
        <v>46</v>
      </c>
      <c r="D24" s="13"/>
      <c r="F24" s="1"/>
      <c r="G24" s="13"/>
      <c r="H24" s="2" t="s">
        <v>34</v>
      </c>
      <c r="I24" s="12"/>
    </row>
    <row r="25" spans="1:9">
      <c r="A25" s="1"/>
      <c r="B25" s="13"/>
      <c r="C25" s="1" t="s">
        <v>49</v>
      </c>
      <c r="D25" s="13"/>
      <c r="F25" s="1"/>
      <c r="G25" s="13"/>
      <c r="H25" s="1" t="s">
        <v>60</v>
      </c>
      <c r="I25" s="13"/>
    </row>
    <row r="26" spans="1:9">
      <c r="A26" s="1"/>
      <c r="B26" s="13"/>
      <c r="C26" s="2" t="s">
        <v>16</v>
      </c>
      <c r="D26" s="12"/>
      <c r="F26" s="1"/>
      <c r="G26" s="13"/>
      <c r="H26" s="2" t="s">
        <v>35</v>
      </c>
      <c r="I26" s="12"/>
    </row>
    <row r="27" spans="1:9">
      <c r="A27" s="1"/>
      <c r="B27" s="13"/>
      <c r="C27" s="2" t="s">
        <v>17</v>
      </c>
      <c r="D27" s="12"/>
      <c r="F27" s="1"/>
      <c r="G27" s="13"/>
      <c r="H27" s="2" t="s">
        <v>36</v>
      </c>
      <c r="I27" s="12"/>
    </row>
    <row r="28" spans="1:9">
      <c r="A28" s="1"/>
      <c r="B28" s="13"/>
      <c r="C28" s="2" t="s">
        <v>18</v>
      </c>
      <c r="D28" s="12"/>
      <c r="F28" s="1"/>
      <c r="G28" s="13"/>
      <c r="H28" s="2" t="s">
        <v>37</v>
      </c>
      <c r="I28" s="12"/>
    </row>
    <row r="29" spans="1:9">
      <c r="A29" s="1"/>
      <c r="B29" s="13"/>
      <c r="C29" s="2" t="s">
        <v>19</v>
      </c>
      <c r="D29" s="12">
        <f>SUM(D30:D31)</f>
        <v>22240</v>
      </c>
      <c r="F29" s="1"/>
      <c r="G29" s="13"/>
      <c r="H29" s="2" t="s">
        <v>38</v>
      </c>
      <c r="I29" s="12"/>
    </row>
    <row r="30" spans="1:9">
      <c r="A30" s="1"/>
      <c r="B30" s="13"/>
      <c r="C30" s="1" t="s">
        <v>61</v>
      </c>
      <c r="D30" s="13"/>
      <c r="F30" s="1"/>
      <c r="G30" s="13"/>
      <c r="H30" s="1" t="s">
        <v>72</v>
      </c>
      <c r="I30" s="13"/>
    </row>
    <row r="31" spans="1:9">
      <c r="A31" s="1"/>
      <c r="B31" s="13"/>
      <c r="C31" s="1" t="s">
        <v>74</v>
      </c>
      <c r="D31" s="13">
        <v>22240</v>
      </c>
      <c r="F31" s="1"/>
      <c r="G31" s="13"/>
      <c r="H31" s="1" t="s">
        <v>73</v>
      </c>
      <c r="I31" s="13"/>
    </row>
  </sheetData>
  <mergeCells count="9">
    <mergeCell ref="H4:I4"/>
    <mergeCell ref="F3:I3"/>
    <mergeCell ref="F2:I2"/>
    <mergeCell ref="A1:I1"/>
    <mergeCell ref="A4:B4"/>
    <mergeCell ref="C4:D4"/>
    <mergeCell ref="A2:D2"/>
    <mergeCell ref="A3:D3"/>
    <mergeCell ref="F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CHO</cp:lastModifiedBy>
  <dcterms:created xsi:type="dcterms:W3CDTF">2020-04-23T04:55:24Z</dcterms:created>
  <dcterms:modified xsi:type="dcterms:W3CDTF">2020-04-30T11:25:07Z</dcterms:modified>
</cp:coreProperties>
</file>